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RodalLabWork\SD532_nwk FM cycling repeat 1\"/>
    </mc:Choice>
  </mc:AlternateContent>
  <xr:revisionPtr revIDLastSave="0" documentId="8_{930FFC40-AB95-4ACE-815D-AC8C4DEBCB9E}" xr6:coauthVersionLast="45" xr6:coauthVersionMax="45" xr10:uidLastSave="{00000000-0000-0000-0000-000000000000}"/>
  <bookViews>
    <workbookView xWindow="735" yWindow="735" windowWidth="21600" windowHeight="11385" activeTab="1" xr2:uid="{00000000-000D-0000-FFFF-FFFF00000000}"/>
  </bookViews>
  <sheets>
    <sheet name="Presynaptic-Intensity_CoV" sheetId="1" r:id="rId1"/>
    <sheet name="Sheet1" sheetId="2" r:id="rId2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" i="2" l="1"/>
  <c r="M1" i="2"/>
  <c r="K1" i="2"/>
  <c r="J1" i="2"/>
  <c r="H1" i="2"/>
  <c r="G1" i="2"/>
  <c r="E1" i="2"/>
  <c r="D1" i="2"/>
  <c r="S5" i="1"/>
  <c r="S6" i="1"/>
  <c r="S7" i="1"/>
  <c r="S12" i="1"/>
  <c r="S13" i="1"/>
  <c r="S14" i="1"/>
  <c r="S15" i="1"/>
  <c r="S20" i="1"/>
  <c r="S21" i="1"/>
  <c r="S22" i="1"/>
  <c r="S23" i="1"/>
  <c r="S28" i="1"/>
  <c r="S29" i="1"/>
  <c r="S30" i="1"/>
  <c r="S31" i="1"/>
  <c r="S36" i="1"/>
  <c r="S37" i="1"/>
  <c r="S38" i="1"/>
  <c r="S39" i="1"/>
  <c r="S44" i="1"/>
  <c r="S45" i="1"/>
  <c r="S46" i="1"/>
  <c r="S47" i="1"/>
  <c r="S52" i="1"/>
  <c r="S53" i="1"/>
  <c r="S54" i="1"/>
  <c r="S55" i="1"/>
  <c r="S60" i="1"/>
  <c r="S61" i="1"/>
  <c r="S62" i="1"/>
  <c r="S63" i="1"/>
  <c r="S68" i="1"/>
  <c r="S69" i="1"/>
  <c r="S70" i="1"/>
  <c r="S71" i="1"/>
  <c r="S4" i="1"/>
  <c r="R5" i="1"/>
  <c r="R6" i="1"/>
  <c r="R7" i="1"/>
  <c r="R12" i="1"/>
  <c r="R13" i="1"/>
  <c r="R14" i="1"/>
  <c r="R15" i="1"/>
  <c r="R20" i="1"/>
  <c r="R21" i="1"/>
  <c r="R22" i="1"/>
  <c r="R23" i="1"/>
  <c r="R28" i="1"/>
  <c r="R29" i="1"/>
  <c r="R30" i="1"/>
  <c r="R31" i="1"/>
  <c r="R36" i="1"/>
  <c r="R37" i="1"/>
  <c r="R38" i="1"/>
  <c r="R39" i="1"/>
  <c r="R44" i="1"/>
  <c r="R45" i="1"/>
  <c r="R46" i="1"/>
  <c r="R47" i="1"/>
  <c r="R52" i="1"/>
  <c r="R53" i="1"/>
  <c r="R54" i="1"/>
  <c r="R55" i="1"/>
  <c r="R60" i="1"/>
  <c r="R61" i="1"/>
  <c r="R62" i="1"/>
  <c r="R63" i="1"/>
  <c r="R68" i="1"/>
  <c r="R69" i="1"/>
  <c r="R70" i="1"/>
  <c r="R71" i="1"/>
  <c r="R4" i="1"/>
  <c r="Q5" i="1"/>
  <c r="Q6" i="1"/>
  <c r="Q7" i="1"/>
  <c r="Q12" i="1"/>
  <c r="Q13" i="1"/>
  <c r="Q14" i="1"/>
  <c r="Q15" i="1"/>
  <c r="Q20" i="1"/>
  <c r="Q21" i="1"/>
  <c r="Q22" i="1"/>
  <c r="Q23" i="1"/>
  <c r="Q28" i="1"/>
  <c r="Q29" i="1"/>
  <c r="Q30" i="1"/>
  <c r="Q31" i="1"/>
  <c r="Q36" i="1"/>
  <c r="Q37" i="1"/>
  <c r="Q38" i="1"/>
  <c r="Q39" i="1"/>
  <c r="Q44" i="1"/>
  <c r="Q45" i="1"/>
  <c r="Q46" i="1"/>
  <c r="Q47" i="1"/>
  <c r="Q52" i="1"/>
  <c r="Q53" i="1"/>
  <c r="Q54" i="1"/>
  <c r="Q55" i="1"/>
  <c r="Q60" i="1"/>
  <c r="Q61" i="1"/>
  <c r="Q62" i="1"/>
  <c r="Q63" i="1"/>
  <c r="Q68" i="1"/>
  <c r="Q69" i="1"/>
  <c r="Q70" i="1"/>
  <c r="Q71" i="1"/>
  <c r="Q4" i="1"/>
  <c r="P5" i="1"/>
  <c r="P6" i="1"/>
  <c r="P7" i="1"/>
  <c r="P12" i="1"/>
  <c r="P13" i="1"/>
  <c r="P14" i="1"/>
  <c r="P15" i="1"/>
  <c r="P20" i="1"/>
  <c r="P21" i="1"/>
  <c r="P22" i="1"/>
  <c r="P23" i="1"/>
  <c r="P28" i="1"/>
  <c r="P29" i="1"/>
  <c r="P30" i="1"/>
  <c r="P31" i="1"/>
  <c r="P36" i="1"/>
  <c r="P37" i="1"/>
  <c r="P38" i="1"/>
  <c r="P39" i="1"/>
  <c r="P44" i="1"/>
  <c r="P45" i="1"/>
  <c r="P46" i="1"/>
  <c r="P47" i="1"/>
  <c r="P52" i="1"/>
  <c r="P53" i="1"/>
  <c r="P54" i="1"/>
  <c r="P55" i="1"/>
  <c r="P60" i="1"/>
  <c r="P61" i="1"/>
  <c r="P62" i="1"/>
  <c r="P63" i="1"/>
  <c r="P68" i="1"/>
  <c r="P69" i="1"/>
  <c r="P70" i="1"/>
  <c r="P71" i="1"/>
  <c r="P4" i="1"/>
</calcChain>
</file>

<file path=xl/sharedStrings.xml><?xml version="1.0" encoding="utf-8"?>
<sst xmlns="http://schemas.openxmlformats.org/spreadsheetml/2006/main" count="139" uniqueCount="84">
  <si>
    <t>File</t>
  </si>
  <si>
    <t>PreArea</t>
  </si>
  <si>
    <t>Ch-1_Mean</t>
  </si>
  <si>
    <t>Ch-1_CoV</t>
  </si>
  <si>
    <t>Ch-2_Mean</t>
  </si>
  <si>
    <t>Ch-2_CoV</t>
  </si>
  <si>
    <t>GFP_01_Load_m67_a3l_004-cleaned.tif</t>
  </si>
  <si>
    <t>GFP_01_Load_m67_a3r_001-cleaned.tif</t>
  </si>
  <si>
    <t>GFP_01_Load_m67_a4l_003-cleaned.tif</t>
  </si>
  <si>
    <t>GFP_01_Load_m67_a4r_002-cleaned.tif</t>
  </si>
  <si>
    <t>GFP_01_UnLoad_m67_a3l_005-cleaned.tif</t>
  </si>
  <si>
    <t>GFP_01_UnLoad_m67_a4l_006-cleaned.tif</t>
  </si>
  <si>
    <t>GFP_01_UnLoad_m67_a4r_007-cleaned.tif</t>
  </si>
  <si>
    <t>GFP_02_Load_m67_a3l_004-cleaned.tif</t>
  </si>
  <si>
    <t>GFP_02_Load_m67_a3r_001-cleaned.tif</t>
  </si>
  <si>
    <t>GFP_02_Load_m67_a4l_003-cleaned.tif</t>
  </si>
  <si>
    <t>GFP_02_Load_m67_a4r_002-cleaned.tif</t>
  </si>
  <si>
    <t>GFP_02_UnLoad_m67_a3l_005-cleaned.tif</t>
  </si>
  <si>
    <t>GFP_02_UnLoad_m67_a3r_008-cleaned.tif</t>
  </si>
  <si>
    <t>GFP_02_UnLoad_m67_a4l_006-cleaned.tif</t>
  </si>
  <si>
    <t>GFP_02_UnLoad_m67_a4r_007-cleaned.tif</t>
  </si>
  <si>
    <t>GFP_03_Load_m67_a3l_004-cleaned.tif</t>
  </si>
  <si>
    <t>GFP_03_Load_m67_a3r_001-cleaned.tif</t>
  </si>
  <si>
    <t>GFP_03_Load_m67_a4l_003-cleaned.tif</t>
  </si>
  <si>
    <t>GFP_03_Load_m67_a4r_002-cleaned.tif</t>
  </si>
  <si>
    <t>GFP_03_UnLoad_m67_a3l_005-cleaned.tif</t>
  </si>
  <si>
    <t>GFP_03_UnLoad_m67_a3r_008-cleaned.tif</t>
  </si>
  <si>
    <t>GFP_03_UnLoad_m67_a4l_006-cleaned.tif</t>
  </si>
  <si>
    <t>GFP_03_UnLoad_m67_a4r_007-cleaned.tif</t>
  </si>
  <si>
    <t>GFP_04_Load_m67_a3l_004-cleaned.tif</t>
  </si>
  <si>
    <t>GFP_04_Load_m67_a3r_001-cleaned.tif</t>
  </si>
  <si>
    <t>GFP_04_Load_m67_a4l_003-cleaned.tif</t>
  </si>
  <si>
    <t>GFP_04_Load_m67_a4r_002-cleaned.tif</t>
  </si>
  <si>
    <t>GFP_04_UnLoad_m67_a3l_005-cleaned.tif</t>
  </si>
  <si>
    <t>GFP_04_UnLoad_m67_a3r_008-cleaned.tif</t>
  </si>
  <si>
    <t>GFP_04_UnLoad_m67_a4l_006-cleaned.tif</t>
  </si>
  <si>
    <t>GFP_04_UnLoad_m67_a4r_007-cleaned.tif</t>
  </si>
  <si>
    <t>NWK_01_Load_m67_a3l_004-cleaned.tif</t>
  </si>
  <si>
    <t>NWK_01_Load_m67_a3r_001-cleaned.tif</t>
  </si>
  <si>
    <t>NWK_01_Load_m67_a4l_003-cleaned.tif</t>
  </si>
  <si>
    <t>NWK_01_Load_m67_a4r_002-cleaned.tif</t>
  </si>
  <si>
    <t>NWK_01_UnLoad_m67_a3l_005-cleaned.tif</t>
  </si>
  <si>
    <t>NWK_01_UnLoad_m67_a3r_008-cleaned.tif</t>
  </si>
  <si>
    <t>NWK_01_UnLoad_m67_a4l_006-cleaned.tif</t>
  </si>
  <si>
    <t>NWK_01_UnLoad_m67_a4r_007-cleaned.tif</t>
  </si>
  <si>
    <t>NWK_02_Load_m67_a3l_004-cleaned.tif</t>
  </si>
  <si>
    <t>NWK_02_Load_m67_a3r_001-cleaned.tif</t>
  </si>
  <si>
    <t>NWK_02_Load_m67_a4l_003-cleaned.tif</t>
  </si>
  <si>
    <t>NWK_02_Load_m67_a4r_002-cleaned.tif</t>
  </si>
  <si>
    <t>NWK_02_UnLoad_m67_a3l_005-cleaned.tif</t>
  </si>
  <si>
    <t>NWK_02_UnLoad_m67_a3r_008-cleaned.tif</t>
  </si>
  <si>
    <t>NWK_02_UnLoad_m67_a4l_006-cleaned.tif</t>
  </si>
  <si>
    <t>NWK_02_UnLoad_m67_a4r_007-cleaned.tif</t>
  </si>
  <si>
    <t>NWK_03_Load_m67_a3l_004-cleaned.tif</t>
  </si>
  <si>
    <t>NWK_03_Load_m67_a3r_001-cleaned.tif</t>
  </si>
  <si>
    <t>NWK_03_Load_m67_a4l_003-cleaned.tif</t>
  </si>
  <si>
    <t>NWK_03_Load_m67_a4r_002-cleaned.tif</t>
  </si>
  <si>
    <t>NWK_03_UnLoad_m67_a3l_005-cleaned.tif</t>
  </si>
  <si>
    <t>NWK_03_UnLoad_m67_a3r_008-cleaned.tif</t>
  </si>
  <si>
    <t>NWK_03_UnLoad_m67_a4l_006-cleaned.tif</t>
  </si>
  <si>
    <t>NWK_03_UnLoad_m67_a4r_007-cleaned.tif</t>
  </si>
  <si>
    <t>NWK_04_Load_m67_a3l_004-cleaned.tif</t>
  </si>
  <si>
    <t>NWK_04_Load_m67_a3r_001-cleaned.tif</t>
  </si>
  <si>
    <t>NWK_04_Load_m67_a4l_003-cleaned.tif</t>
  </si>
  <si>
    <t>NWK_04_Load_m67_a4r_002-cleaned.tif</t>
  </si>
  <si>
    <t>NWK_04_UnLoad_m67_a3l_005-cleaned.tif</t>
  </si>
  <si>
    <t>NWK_04_UnLoad_m67_a3r_008-cleaned.tif</t>
  </si>
  <si>
    <t>NWK_04_UnLoad_m67_a4l_006-cleaned.tif</t>
  </si>
  <si>
    <t>NWK_04_UnLoad_m67_a4r_007-cleaned.tif</t>
  </si>
  <si>
    <t>NWK_05_Load_m67_a3l_004-cleaned.tif</t>
  </si>
  <si>
    <t>NWK_05_Load_m67_a3r_001-cleaned.tif</t>
  </si>
  <si>
    <t>NWK_05_Load_m67_a4l_003-cleaned.tif</t>
  </si>
  <si>
    <t>NWK_05_Load_m67_a4r_002-cleaned.tif</t>
  </si>
  <si>
    <t>NWK_05_UnLoad_m67_a3l_005-cleaned.tif</t>
  </si>
  <si>
    <t>NWK_05_UnLoad_m67_a3r_008-cleaned.tif</t>
  </si>
  <si>
    <t>NWK_05_UnLoad_m67_a4l_006-cleaned.tif</t>
  </si>
  <si>
    <t>NWK_05_UnLoad_m67_a4r_007-cleaned.tif</t>
  </si>
  <si>
    <t>GFP_01_UnLoad_m67_a3r_008-cleaned.tif</t>
  </si>
  <si>
    <t>Load</t>
  </si>
  <si>
    <t>Unload</t>
  </si>
  <si>
    <t>GFP</t>
  </si>
  <si>
    <t>GFP Ratio</t>
  </si>
  <si>
    <t>FM Ratio</t>
  </si>
  <si>
    <t>Nwk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</si>
</sst>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1"/>
  <sheetViews>
    <sheetView topLeftCell="B40" workbookViewId="0">
      <selection activeCell="B40" sqref="B1:B1048576"/>
    </sheetView>
  </sheetViews>
  <sheetFormatPr defaultRowHeight="15" x14ac:dyDescent="0.25"/>
  <cols>
    <col min="1" max="1" width="39.7109375" bestFit="1" customWidth="1"/>
    <col min="2" max="2" width="38.7109375" bestFit="1" customWidth="1"/>
  </cols>
  <sheetData>
    <row r="1" spans="1:19" x14ac:dyDescent="0.25">
      <c r="C1" s="1" t="s">
        <v>78</v>
      </c>
      <c r="D1" s="1"/>
      <c r="E1" s="1"/>
      <c r="F1" s="1"/>
      <c r="G1" s="1"/>
      <c r="J1" s="1" t="s">
        <v>79</v>
      </c>
      <c r="K1" s="1"/>
      <c r="L1" s="1"/>
      <c r="M1" s="1"/>
      <c r="N1" s="1"/>
    </row>
    <row r="2" spans="1:19" x14ac:dyDescent="0.25">
      <c r="A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P2" t="s">
        <v>81</v>
      </c>
      <c r="Q2" t="s">
        <v>82</v>
      </c>
      <c r="R2" t="s">
        <v>78</v>
      </c>
      <c r="S2" t="s">
        <v>79</v>
      </c>
    </row>
    <row r="3" spans="1:19" x14ac:dyDescent="0.25">
      <c r="A3" t="s">
        <v>80</v>
      </c>
      <c r="B3" t="s">
        <v>79</v>
      </c>
    </row>
    <row r="4" spans="1:19" x14ac:dyDescent="0.25">
      <c r="A4" t="s">
        <v>6</v>
      </c>
      <c r="B4" t="s">
        <v>10</v>
      </c>
      <c r="C4">
        <v>1893.7292399999999</v>
      </c>
      <c r="D4">
        <v>10808.453530000001</v>
      </c>
      <c r="E4">
        <v>0.38950000000000001</v>
      </c>
      <c r="F4">
        <v>1146.9767099999999</v>
      </c>
      <c r="G4">
        <v>0.47582999999999998</v>
      </c>
      <c r="J4">
        <v>923.01275999999996</v>
      </c>
      <c r="K4">
        <v>13275.755660000001</v>
      </c>
      <c r="L4">
        <v>0.39850999999999998</v>
      </c>
      <c r="M4">
        <v>578.31641000000002</v>
      </c>
      <c r="N4">
        <v>0.37193999999999999</v>
      </c>
      <c r="P4">
        <f>(D4-K4)/D4*100</f>
        <v>-22.82752220890568</v>
      </c>
      <c r="Q4">
        <f>(F4-M4)/F4*100</f>
        <v>49.579062507729553</v>
      </c>
      <c r="R4">
        <f>F4</f>
        <v>1146.9767099999999</v>
      </c>
      <c r="S4">
        <f>M4</f>
        <v>578.31641000000002</v>
      </c>
    </row>
    <row r="5" spans="1:19" x14ac:dyDescent="0.25">
      <c r="A5" t="s">
        <v>7</v>
      </c>
      <c r="B5" t="s">
        <v>77</v>
      </c>
      <c r="C5">
        <v>1597.8278700000001</v>
      </c>
      <c r="D5">
        <v>11784.77216</v>
      </c>
      <c r="E5">
        <v>0.37786999999999998</v>
      </c>
      <c r="F5">
        <v>1859.5773899999999</v>
      </c>
      <c r="G5">
        <v>0.39311000000000001</v>
      </c>
      <c r="J5">
        <v>2406.5195899999999</v>
      </c>
      <c r="K5">
        <v>9798.6570400000001</v>
      </c>
      <c r="L5">
        <v>0.40854000000000001</v>
      </c>
      <c r="M5">
        <v>460.08271999999999</v>
      </c>
      <c r="N5">
        <v>0.43243999999999999</v>
      </c>
      <c r="P5">
        <f t="shared" ref="P5:P68" si="0">(D5-K5)/D5*100</f>
        <v>16.85323307939116</v>
      </c>
      <c r="Q5">
        <f t="shared" ref="Q5:Q68" si="1">(F5-M5)/F5*100</f>
        <v>75.258748440687384</v>
      </c>
      <c r="R5">
        <f t="shared" ref="R5:R68" si="2">F5</f>
        <v>1859.5773899999999</v>
      </c>
      <c r="S5">
        <f t="shared" ref="S5:S68" si="3">M5</f>
        <v>460.08271999999999</v>
      </c>
    </row>
    <row r="6" spans="1:19" x14ac:dyDescent="0.25">
      <c r="A6" t="s">
        <v>8</v>
      </c>
      <c r="B6" t="s">
        <v>11</v>
      </c>
      <c r="C6">
        <v>1323.60553</v>
      </c>
      <c r="D6">
        <v>4098.0762199999999</v>
      </c>
      <c r="E6">
        <v>0.37056</v>
      </c>
      <c r="F6">
        <v>286.76495</v>
      </c>
      <c r="G6">
        <v>0.56716</v>
      </c>
      <c r="J6">
        <v>2149.3836700000002</v>
      </c>
      <c r="K6">
        <v>11268.45399</v>
      </c>
      <c r="L6">
        <v>0.34378999999999998</v>
      </c>
      <c r="M6">
        <v>714.79524000000004</v>
      </c>
      <c r="N6">
        <v>0.25080000000000002</v>
      </c>
      <c r="P6">
        <f t="shared" si="0"/>
        <v>-174.96936086757313</v>
      </c>
      <c r="Q6">
        <f t="shared" si="1"/>
        <v>-149.26171765412755</v>
      </c>
      <c r="R6">
        <f t="shared" si="2"/>
        <v>286.76495</v>
      </c>
      <c r="S6">
        <f t="shared" si="3"/>
        <v>714.79524000000004</v>
      </c>
    </row>
    <row r="7" spans="1:19" x14ac:dyDescent="0.25">
      <c r="A7" t="s">
        <v>9</v>
      </c>
      <c r="B7" t="s">
        <v>12</v>
      </c>
      <c r="C7">
        <v>1800.14895</v>
      </c>
      <c r="D7">
        <v>10367.91984</v>
      </c>
      <c r="E7">
        <v>0.38364999999999999</v>
      </c>
      <c r="F7">
        <v>2212.7226000000001</v>
      </c>
      <c r="G7">
        <v>0.32912000000000002</v>
      </c>
      <c r="J7">
        <v>2102.6182199999998</v>
      </c>
      <c r="K7">
        <v>6868.4164600000004</v>
      </c>
      <c r="L7">
        <v>0.41205999999999998</v>
      </c>
      <c r="M7">
        <v>524.73149999999998</v>
      </c>
      <c r="N7">
        <v>0.37380999999999998</v>
      </c>
      <c r="P7">
        <f t="shared" si="0"/>
        <v>33.753187080968019</v>
      </c>
      <c r="Q7">
        <f t="shared" si="1"/>
        <v>76.285707932842556</v>
      </c>
      <c r="R7">
        <f t="shared" si="2"/>
        <v>2212.7226000000001</v>
      </c>
      <c r="S7">
        <f t="shared" si="3"/>
        <v>524.73149999999998</v>
      </c>
    </row>
    <row r="12" spans="1:19" x14ac:dyDescent="0.25">
      <c r="A12" t="s">
        <v>13</v>
      </c>
      <c r="B12" t="s">
        <v>17</v>
      </c>
      <c r="C12">
        <v>983.01278000000002</v>
      </c>
      <c r="D12">
        <v>11006.340399999999</v>
      </c>
      <c r="E12">
        <v>0.35382999999999998</v>
      </c>
      <c r="F12">
        <v>1170.2327399999999</v>
      </c>
      <c r="G12">
        <v>0.35933999999999999</v>
      </c>
      <c r="J12">
        <v>902.22262000000001</v>
      </c>
      <c r="K12">
        <v>17518.711879999999</v>
      </c>
      <c r="L12">
        <v>0.33185999999999999</v>
      </c>
      <c r="M12">
        <v>624.70334000000003</v>
      </c>
      <c r="N12">
        <v>0.34533999999999998</v>
      </c>
      <c r="P12">
        <f t="shared" si="0"/>
        <v>-59.169271922572918</v>
      </c>
      <c r="Q12">
        <f t="shared" si="1"/>
        <v>46.617171213309241</v>
      </c>
      <c r="R12">
        <f t="shared" si="2"/>
        <v>1170.2327399999999</v>
      </c>
      <c r="S12">
        <f t="shared" si="3"/>
        <v>624.70334000000003</v>
      </c>
    </row>
    <row r="13" spans="1:19" x14ac:dyDescent="0.25">
      <c r="A13" t="s">
        <v>14</v>
      </c>
      <c r="B13" t="s">
        <v>18</v>
      </c>
      <c r="C13">
        <v>2407.8529199999998</v>
      </c>
      <c r="D13">
        <v>15681.347030000001</v>
      </c>
      <c r="E13">
        <v>0.37290000000000001</v>
      </c>
      <c r="F13">
        <v>1644.92293</v>
      </c>
      <c r="G13">
        <v>0.32150000000000001</v>
      </c>
      <c r="J13">
        <v>945.58067000000005</v>
      </c>
      <c r="K13">
        <v>16719.344840000002</v>
      </c>
      <c r="L13">
        <v>0.35953000000000002</v>
      </c>
      <c r="M13">
        <v>504.67442999999997</v>
      </c>
      <c r="N13">
        <v>0.40998000000000001</v>
      </c>
      <c r="P13">
        <f t="shared" si="0"/>
        <v>-6.6193153433452254</v>
      </c>
      <c r="Q13">
        <f t="shared" si="1"/>
        <v>69.31926591843424</v>
      </c>
      <c r="R13">
        <f t="shared" si="2"/>
        <v>1644.92293</v>
      </c>
      <c r="S13">
        <f t="shared" si="3"/>
        <v>504.67442999999997</v>
      </c>
    </row>
    <row r="14" spans="1:19" x14ac:dyDescent="0.25">
      <c r="A14" t="s">
        <v>15</v>
      </c>
      <c r="B14" t="s">
        <v>19</v>
      </c>
      <c r="C14">
        <v>1171.0622499999999</v>
      </c>
      <c r="D14">
        <v>13691.82272</v>
      </c>
      <c r="E14">
        <v>0.38764999999999999</v>
      </c>
      <c r="F14">
        <v>1652.6902700000001</v>
      </c>
      <c r="G14">
        <v>0.34838999999999998</v>
      </c>
      <c r="J14">
        <v>1089.92641</v>
      </c>
      <c r="K14">
        <v>18366.91849</v>
      </c>
      <c r="L14">
        <v>0.39394000000000001</v>
      </c>
      <c r="M14">
        <v>783.75062000000003</v>
      </c>
      <c r="N14">
        <v>0.30931999999999998</v>
      </c>
      <c r="P14">
        <f t="shared" si="0"/>
        <v>-34.145167269591994</v>
      </c>
      <c r="Q14">
        <f t="shared" si="1"/>
        <v>52.577283582603776</v>
      </c>
      <c r="R14">
        <f t="shared" si="2"/>
        <v>1652.6902700000001</v>
      </c>
      <c r="S14">
        <f t="shared" si="3"/>
        <v>783.75062000000003</v>
      </c>
    </row>
    <row r="15" spans="1:19" x14ac:dyDescent="0.25">
      <c r="A15" t="s">
        <v>16</v>
      </c>
      <c r="B15" t="s">
        <v>20</v>
      </c>
      <c r="C15">
        <v>2216.98864</v>
      </c>
      <c r="D15">
        <v>21319.701120000002</v>
      </c>
      <c r="E15">
        <v>0.38890000000000002</v>
      </c>
      <c r="F15">
        <v>1886.16129</v>
      </c>
      <c r="G15">
        <v>0.35277999999999998</v>
      </c>
      <c r="J15">
        <v>2112.1490899999999</v>
      </c>
      <c r="K15">
        <v>22792.221740000001</v>
      </c>
      <c r="L15">
        <v>0.36632999999999999</v>
      </c>
      <c r="M15">
        <v>1043.41643</v>
      </c>
      <c r="N15">
        <v>0.23042000000000001</v>
      </c>
      <c r="P15">
        <f t="shared" si="0"/>
        <v>-6.9068539549957784</v>
      </c>
      <c r="Q15">
        <f t="shared" si="1"/>
        <v>44.680423910088834</v>
      </c>
      <c r="R15">
        <f t="shared" si="2"/>
        <v>1886.16129</v>
      </c>
      <c r="S15">
        <f t="shared" si="3"/>
        <v>1043.41643</v>
      </c>
    </row>
    <row r="20" spans="1:19" x14ac:dyDescent="0.25">
      <c r="A20" t="s">
        <v>21</v>
      </c>
      <c r="B20" t="s">
        <v>25</v>
      </c>
      <c r="C20">
        <v>1378.6179</v>
      </c>
      <c r="D20">
        <v>14861.320309999999</v>
      </c>
      <c r="E20">
        <v>0.34412999999999999</v>
      </c>
      <c r="F20">
        <v>1960.55683</v>
      </c>
      <c r="G20">
        <v>0.27650000000000002</v>
      </c>
      <c r="J20">
        <v>1303.2598399999999</v>
      </c>
      <c r="K20">
        <v>14578.400670000001</v>
      </c>
      <c r="L20">
        <v>0.32640999999999998</v>
      </c>
      <c r="M20">
        <v>797.02804000000003</v>
      </c>
      <c r="N20">
        <v>0.32434000000000002</v>
      </c>
      <c r="P20">
        <f t="shared" si="0"/>
        <v>1.9037315265294774</v>
      </c>
      <c r="Q20">
        <f t="shared" si="1"/>
        <v>59.346853516100317</v>
      </c>
      <c r="R20">
        <f t="shared" si="2"/>
        <v>1960.55683</v>
      </c>
      <c r="S20">
        <f t="shared" si="3"/>
        <v>797.02804000000003</v>
      </c>
    </row>
    <row r="21" spans="1:19" x14ac:dyDescent="0.25">
      <c r="A21" t="s">
        <v>22</v>
      </c>
      <c r="B21" t="s">
        <v>26</v>
      </c>
      <c r="C21">
        <v>1648.8896199999999</v>
      </c>
      <c r="D21">
        <v>13998.58131</v>
      </c>
      <c r="E21">
        <v>0.35770000000000002</v>
      </c>
      <c r="F21">
        <v>3118.4274599999999</v>
      </c>
      <c r="G21">
        <v>0.29942999999999997</v>
      </c>
      <c r="J21">
        <v>516.04961000000003</v>
      </c>
      <c r="K21">
        <v>11937.307559999999</v>
      </c>
      <c r="L21">
        <v>0.36973</v>
      </c>
      <c r="M21">
        <v>2971.4516699999999</v>
      </c>
      <c r="N21">
        <v>0.41626999999999997</v>
      </c>
      <c r="P21">
        <f t="shared" si="0"/>
        <v>14.72487607388838</v>
      </c>
      <c r="Q21">
        <f t="shared" si="1"/>
        <v>4.7131380121954152</v>
      </c>
      <c r="R21">
        <f t="shared" si="2"/>
        <v>3118.4274599999999</v>
      </c>
      <c r="S21">
        <f t="shared" si="3"/>
        <v>2971.4516699999999</v>
      </c>
    </row>
    <row r="22" spans="1:19" x14ac:dyDescent="0.25">
      <c r="A22" t="s">
        <v>23</v>
      </c>
      <c r="B22" t="s">
        <v>27</v>
      </c>
      <c r="C22">
        <v>2386.5195800000001</v>
      </c>
      <c r="D22">
        <v>12928.22704</v>
      </c>
      <c r="E22">
        <v>0.36729000000000001</v>
      </c>
      <c r="F22">
        <v>1698.1081799999999</v>
      </c>
      <c r="G22">
        <v>0.32724999999999999</v>
      </c>
      <c r="J22">
        <v>1715.3094000000001</v>
      </c>
      <c r="K22">
        <v>12383.09892</v>
      </c>
      <c r="L22">
        <v>0.35959999999999998</v>
      </c>
      <c r="M22">
        <v>852.92935</v>
      </c>
      <c r="N22">
        <v>0.33285999999999999</v>
      </c>
      <c r="P22">
        <f t="shared" si="0"/>
        <v>4.2165729168691906</v>
      </c>
      <c r="Q22">
        <f t="shared" si="1"/>
        <v>49.77178956878943</v>
      </c>
      <c r="R22">
        <f t="shared" si="2"/>
        <v>1698.1081799999999</v>
      </c>
      <c r="S22">
        <f t="shared" si="3"/>
        <v>852.92935</v>
      </c>
    </row>
    <row r="23" spans="1:19" x14ac:dyDescent="0.25">
      <c r="A23" t="s">
        <v>24</v>
      </c>
      <c r="B23" t="s">
        <v>28</v>
      </c>
      <c r="C23">
        <v>776.49417000000005</v>
      </c>
      <c r="D23">
        <v>16077.66949</v>
      </c>
      <c r="E23">
        <v>0.31796999999999997</v>
      </c>
      <c r="F23">
        <v>6312.33115</v>
      </c>
      <c r="G23">
        <v>0.32324000000000003</v>
      </c>
      <c r="J23">
        <v>149.72846000000001</v>
      </c>
      <c r="K23">
        <v>6069.1708399999998</v>
      </c>
      <c r="L23">
        <v>0.3513</v>
      </c>
      <c r="M23">
        <v>528.47460000000001</v>
      </c>
      <c r="N23">
        <v>0.38066</v>
      </c>
      <c r="P23">
        <f t="shared" si="0"/>
        <v>62.250929192350256</v>
      </c>
      <c r="Q23">
        <f t="shared" si="1"/>
        <v>91.627901207305968</v>
      </c>
      <c r="R23">
        <f t="shared" si="2"/>
        <v>6312.33115</v>
      </c>
      <c r="S23">
        <f t="shared" si="3"/>
        <v>528.47460000000001</v>
      </c>
    </row>
    <row r="28" spans="1:19" x14ac:dyDescent="0.25">
      <c r="A28" t="s">
        <v>29</v>
      </c>
      <c r="B28" t="s">
        <v>33</v>
      </c>
      <c r="C28">
        <v>2831.85311</v>
      </c>
      <c r="D28">
        <v>8354.3290099999995</v>
      </c>
      <c r="E28">
        <v>0.36602000000000001</v>
      </c>
      <c r="F28">
        <v>1446.17848</v>
      </c>
      <c r="G28">
        <v>0.27159</v>
      </c>
      <c r="J28">
        <v>2080.4947499999998</v>
      </c>
      <c r="K28">
        <v>6799.7758800000001</v>
      </c>
      <c r="L28">
        <v>0.41482000000000002</v>
      </c>
      <c r="M28">
        <v>450.76646</v>
      </c>
      <c r="N28">
        <v>0.40450999999999998</v>
      </c>
      <c r="P28">
        <f t="shared" si="0"/>
        <v>18.607755669416704</v>
      </c>
      <c r="Q28">
        <f t="shared" si="1"/>
        <v>68.830509772210135</v>
      </c>
      <c r="R28">
        <f t="shared" si="2"/>
        <v>1446.17848</v>
      </c>
      <c r="S28">
        <f t="shared" si="3"/>
        <v>450.76646</v>
      </c>
    </row>
    <row r="29" spans="1:19" x14ac:dyDescent="0.25">
      <c r="A29" t="s">
        <v>30</v>
      </c>
      <c r="B29" t="s">
        <v>34</v>
      </c>
      <c r="C29">
        <v>1509.23524</v>
      </c>
      <c r="D29">
        <v>9364.3859400000001</v>
      </c>
      <c r="E29">
        <v>0.38700000000000001</v>
      </c>
      <c r="F29">
        <v>1359.2902300000001</v>
      </c>
      <c r="G29">
        <v>0.42347000000000001</v>
      </c>
      <c r="J29">
        <v>2175.8034400000001</v>
      </c>
      <c r="K29">
        <v>10425.997820000001</v>
      </c>
      <c r="L29">
        <v>0.41119</v>
      </c>
      <c r="M29">
        <v>563.55151999999998</v>
      </c>
      <c r="N29">
        <v>0.38772000000000001</v>
      </c>
      <c r="P29">
        <f t="shared" si="0"/>
        <v>-11.33669507858836</v>
      </c>
      <c r="Q29">
        <f t="shared" si="1"/>
        <v>58.540751080069199</v>
      </c>
      <c r="R29">
        <f t="shared" si="2"/>
        <v>1359.2902300000001</v>
      </c>
      <c r="S29">
        <f t="shared" si="3"/>
        <v>563.55151999999998</v>
      </c>
    </row>
    <row r="30" spans="1:19" x14ac:dyDescent="0.25">
      <c r="A30" t="s">
        <v>31</v>
      </c>
      <c r="B30" t="s">
        <v>35</v>
      </c>
      <c r="C30">
        <v>951.21029999999996</v>
      </c>
      <c r="D30">
        <v>27113.406289999999</v>
      </c>
      <c r="E30">
        <v>0.31539</v>
      </c>
      <c r="F30">
        <v>1869.0046199999999</v>
      </c>
      <c r="G30">
        <v>0.38228000000000001</v>
      </c>
      <c r="J30">
        <v>927.60535000000004</v>
      </c>
      <c r="K30">
        <v>21178.15279</v>
      </c>
      <c r="L30">
        <v>0.35121000000000002</v>
      </c>
      <c r="M30">
        <v>1327.19921</v>
      </c>
      <c r="N30">
        <v>0.42813000000000001</v>
      </c>
      <c r="P30">
        <f t="shared" si="0"/>
        <v>21.890475274547288</v>
      </c>
      <c r="Q30">
        <f t="shared" si="1"/>
        <v>28.988981846390509</v>
      </c>
      <c r="R30">
        <f t="shared" si="2"/>
        <v>1869.0046199999999</v>
      </c>
      <c r="S30">
        <f t="shared" si="3"/>
        <v>1327.19921</v>
      </c>
    </row>
    <row r="31" spans="1:19" x14ac:dyDescent="0.25">
      <c r="A31" t="s">
        <v>32</v>
      </c>
      <c r="B31" t="s">
        <v>36</v>
      </c>
      <c r="C31">
        <v>1142.3215</v>
      </c>
      <c r="D31">
        <v>7905.6149500000001</v>
      </c>
      <c r="E31">
        <v>0.33543000000000001</v>
      </c>
      <c r="F31">
        <v>1259.29081</v>
      </c>
      <c r="G31">
        <v>0.37229000000000001</v>
      </c>
      <c r="J31">
        <v>994.07452000000001</v>
      </c>
      <c r="K31">
        <v>8561.3170399999999</v>
      </c>
      <c r="L31">
        <v>0.34272999999999998</v>
      </c>
      <c r="M31">
        <v>460.93885</v>
      </c>
      <c r="N31">
        <v>0.4209</v>
      </c>
      <c r="P31">
        <f t="shared" si="0"/>
        <v>-8.2941313755737589</v>
      </c>
      <c r="Q31">
        <f t="shared" si="1"/>
        <v>63.396949589428033</v>
      </c>
      <c r="R31">
        <f t="shared" si="2"/>
        <v>1259.29081</v>
      </c>
      <c r="S31">
        <f t="shared" si="3"/>
        <v>460.93885</v>
      </c>
    </row>
    <row r="36" spans="1:19" x14ac:dyDescent="0.25">
      <c r="A36" t="s">
        <v>37</v>
      </c>
      <c r="B36" t="s">
        <v>41</v>
      </c>
      <c r="C36">
        <v>1809.3341399999999</v>
      </c>
      <c r="D36">
        <v>2426.6585100000002</v>
      </c>
      <c r="E36">
        <v>0.41994999999999999</v>
      </c>
      <c r="F36">
        <v>969.28089999999997</v>
      </c>
      <c r="G36">
        <v>0.44051000000000001</v>
      </c>
      <c r="J36">
        <v>2117.6799500000002</v>
      </c>
      <c r="K36">
        <v>3259.6349100000002</v>
      </c>
      <c r="L36">
        <v>0.37723000000000001</v>
      </c>
      <c r="M36">
        <v>512.95128999999997</v>
      </c>
      <c r="N36">
        <v>0.43075000000000002</v>
      </c>
      <c r="P36">
        <f t="shared" si="0"/>
        <v>-34.326065928411161</v>
      </c>
      <c r="Q36">
        <f t="shared" si="1"/>
        <v>47.079191388172411</v>
      </c>
      <c r="R36">
        <f t="shared" si="2"/>
        <v>969.28089999999997</v>
      </c>
      <c r="S36">
        <f t="shared" si="3"/>
        <v>512.95128999999997</v>
      </c>
    </row>
    <row r="37" spans="1:19" x14ac:dyDescent="0.25">
      <c r="A37" t="s">
        <v>38</v>
      </c>
      <c r="B37" t="s">
        <v>42</v>
      </c>
      <c r="C37">
        <v>1084.0498600000001</v>
      </c>
      <c r="D37">
        <v>2781.3035300000001</v>
      </c>
      <c r="E37">
        <v>0.41091</v>
      </c>
      <c r="F37">
        <v>990.96487999999999</v>
      </c>
      <c r="G37">
        <v>0.51636000000000004</v>
      </c>
      <c r="J37">
        <v>1128.79063</v>
      </c>
      <c r="K37">
        <v>2517.3579500000001</v>
      </c>
      <c r="L37">
        <v>0.41715000000000002</v>
      </c>
      <c r="M37">
        <v>411.70801999999998</v>
      </c>
      <c r="N37">
        <v>0.49843999999999999</v>
      </c>
      <c r="P37">
        <f t="shared" si="0"/>
        <v>9.4899955058123435</v>
      </c>
      <c r="Q37">
        <f t="shared" si="1"/>
        <v>58.453823308046992</v>
      </c>
      <c r="R37">
        <f t="shared" si="2"/>
        <v>990.96487999999999</v>
      </c>
      <c r="S37">
        <f t="shared" si="3"/>
        <v>411.70801999999998</v>
      </c>
    </row>
    <row r="38" spans="1:19" x14ac:dyDescent="0.25">
      <c r="A38" t="s">
        <v>39</v>
      </c>
      <c r="B38" t="s">
        <v>43</v>
      </c>
      <c r="C38">
        <v>1386.1240700000001</v>
      </c>
      <c r="D38">
        <v>1497.4586200000001</v>
      </c>
      <c r="E38">
        <v>0.39026</v>
      </c>
      <c r="F38">
        <v>1157.9086500000001</v>
      </c>
      <c r="G38">
        <v>0.44717000000000001</v>
      </c>
      <c r="J38">
        <v>1143.8029799999999</v>
      </c>
      <c r="K38">
        <v>1518.1792600000001</v>
      </c>
      <c r="L38">
        <v>0.37985000000000002</v>
      </c>
      <c r="M38">
        <v>734.54326000000003</v>
      </c>
      <c r="N38">
        <v>0.48533999999999999</v>
      </c>
      <c r="P38">
        <f t="shared" si="0"/>
        <v>-1.3837203728541094</v>
      </c>
      <c r="Q38">
        <f t="shared" si="1"/>
        <v>36.56293525400298</v>
      </c>
      <c r="R38">
        <f t="shared" si="2"/>
        <v>1157.9086500000001</v>
      </c>
      <c r="S38">
        <f t="shared" si="3"/>
        <v>734.54326000000003</v>
      </c>
    </row>
    <row r="39" spans="1:19" x14ac:dyDescent="0.25">
      <c r="A39" t="s">
        <v>40</v>
      </c>
      <c r="B39" t="s">
        <v>44</v>
      </c>
      <c r="C39">
        <v>393.13598000000002</v>
      </c>
      <c r="D39">
        <v>3842.3696799999998</v>
      </c>
      <c r="E39">
        <v>0.32694000000000001</v>
      </c>
      <c r="F39">
        <v>1459.7271699999999</v>
      </c>
      <c r="G39">
        <v>0.36115000000000003</v>
      </c>
      <c r="J39">
        <v>447.01254</v>
      </c>
      <c r="K39">
        <v>6508.7630399999998</v>
      </c>
      <c r="L39">
        <v>0.32818000000000003</v>
      </c>
      <c r="M39">
        <v>663.98640999999998</v>
      </c>
      <c r="N39">
        <v>0.38607999999999998</v>
      </c>
      <c r="P39">
        <f t="shared" si="0"/>
        <v>-69.394503446112978</v>
      </c>
      <c r="Q39">
        <f t="shared" si="1"/>
        <v>54.512978613667919</v>
      </c>
      <c r="R39">
        <f t="shared" si="2"/>
        <v>1459.7271699999999</v>
      </c>
      <c r="S39">
        <f t="shared" si="3"/>
        <v>663.98640999999998</v>
      </c>
    </row>
    <row r="44" spans="1:19" x14ac:dyDescent="0.25">
      <c r="A44" t="s">
        <v>45</v>
      </c>
      <c r="B44" t="s">
        <v>49</v>
      </c>
      <c r="C44">
        <v>1309.7289800000001</v>
      </c>
      <c r="D44">
        <v>1590.88428</v>
      </c>
      <c r="E44">
        <v>0.31519999999999998</v>
      </c>
      <c r="F44">
        <v>956.36012000000005</v>
      </c>
      <c r="G44">
        <v>0.24959999999999999</v>
      </c>
      <c r="J44">
        <v>1217.7783199999999</v>
      </c>
      <c r="K44">
        <v>1592.0052700000001</v>
      </c>
      <c r="L44">
        <v>0.42605999999999999</v>
      </c>
      <c r="M44">
        <v>355.35746</v>
      </c>
      <c r="N44">
        <v>0.51527000000000001</v>
      </c>
      <c r="P44">
        <f t="shared" si="0"/>
        <v>-7.0463327477226681E-2</v>
      </c>
      <c r="Q44">
        <f t="shared" si="1"/>
        <v>62.842714520551112</v>
      </c>
      <c r="R44">
        <f t="shared" si="2"/>
        <v>956.36012000000005</v>
      </c>
      <c r="S44">
        <f t="shared" si="3"/>
        <v>355.35746</v>
      </c>
    </row>
    <row r="45" spans="1:19" x14ac:dyDescent="0.25">
      <c r="A45" t="s">
        <v>46</v>
      </c>
      <c r="B45" t="s">
        <v>50</v>
      </c>
      <c r="C45">
        <v>3706.4214000000002</v>
      </c>
      <c r="D45">
        <v>2158.4937300000001</v>
      </c>
      <c r="E45">
        <v>0.34305999999999998</v>
      </c>
      <c r="F45">
        <v>1546.55465</v>
      </c>
      <c r="G45">
        <v>0.33237</v>
      </c>
      <c r="J45">
        <v>3020.5939400000002</v>
      </c>
      <c r="K45">
        <v>2302.5780100000002</v>
      </c>
      <c r="L45">
        <v>0.41494999999999999</v>
      </c>
      <c r="M45">
        <v>828.05191000000002</v>
      </c>
      <c r="N45">
        <v>0.49037999999999998</v>
      </c>
      <c r="P45">
        <f t="shared" si="0"/>
        <v>-6.6752234670609862</v>
      </c>
      <c r="Q45">
        <f t="shared" si="1"/>
        <v>46.458283255622426</v>
      </c>
      <c r="R45">
        <f t="shared" si="2"/>
        <v>1546.55465</v>
      </c>
      <c r="S45">
        <f t="shared" si="3"/>
        <v>828.05191000000002</v>
      </c>
    </row>
    <row r="46" spans="1:19" x14ac:dyDescent="0.25">
      <c r="A46" t="s">
        <v>47</v>
      </c>
      <c r="B46" t="s">
        <v>51</v>
      </c>
      <c r="C46">
        <v>1966.3712399999999</v>
      </c>
      <c r="D46">
        <v>1600.2157999999999</v>
      </c>
      <c r="E46">
        <v>0.41226000000000002</v>
      </c>
      <c r="F46">
        <v>768.14505999999994</v>
      </c>
      <c r="G46">
        <v>0.44195000000000001</v>
      </c>
      <c r="J46">
        <v>1740.59337</v>
      </c>
      <c r="K46">
        <v>1894.48983</v>
      </c>
      <c r="L46">
        <v>0.39877000000000001</v>
      </c>
      <c r="M46">
        <v>422.27596999999997</v>
      </c>
      <c r="N46">
        <v>0.46842</v>
      </c>
      <c r="P46">
        <f t="shared" si="0"/>
        <v>-18.389646571418684</v>
      </c>
      <c r="Q46">
        <f t="shared" si="1"/>
        <v>45.02653313945676</v>
      </c>
      <c r="R46">
        <f t="shared" si="2"/>
        <v>768.14505999999994</v>
      </c>
      <c r="S46">
        <f t="shared" si="3"/>
        <v>422.27596999999997</v>
      </c>
    </row>
    <row r="47" spans="1:19" x14ac:dyDescent="0.25">
      <c r="A47" t="s">
        <v>48</v>
      </c>
      <c r="B47" t="s">
        <v>52</v>
      </c>
      <c r="C47">
        <v>3295.6557899999998</v>
      </c>
      <c r="D47">
        <v>2640.73515</v>
      </c>
      <c r="E47">
        <v>0.39539999999999997</v>
      </c>
      <c r="F47">
        <v>750.15314999999998</v>
      </c>
      <c r="G47">
        <v>0.43542999999999998</v>
      </c>
      <c r="J47">
        <v>3773.0387099999998</v>
      </c>
      <c r="K47">
        <v>2973.4114199999999</v>
      </c>
      <c r="L47">
        <v>0.40483999999999998</v>
      </c>
      <c r="M47">
        <v>422.26161000000002</v>
      </c>
      <c r="N47">
        <v>0.47876999999999997</v>
      </c>
      <c r="P47">
        <f t="shared" si="0"/>
        <v>-12.597865787487244</v>
      </c>
      <c r="Q47">
        <f t="shared" si="1"/>
        <v>43.709946428939205</v>
      </c>
      <c r="R47">
        <f t="shared" si="2"/>
        <v>750.15314999999998</v>
      </c>
      <c r="S47">
        <f t="shared" si="3"/>
        <v>422.26161000000002</v>
      </c>
    </row>
    <row r="52" spans="1:19" x14ac:dyDescent="0.25">
      <c r="A52" t="s">
        <v>53</v>
      </c>
      <c r="B52" t="s">
        <v>57</v>
      </c>
      <c r="C52">
        <v>2089.3342600000001</v>
      </c>
      <c r="D52">
        <v>125.71087</v>
      </c>
      <c r="E52">
        <v>0.76493999999999995</v>
      </c>
      <c r="F52">
        <v>82.030299999999997</v>
      </c>
      <c r="G52">
        <v>1.0103899999999999</v>
      </c>
      <c r="J52">
        <v>666.76572999999996</v>
      </c>
      <c r="K52">
        <v>1319.5322900000001</v>
      </c>
      <c r="L52">
        <v>0.36370000000000002</v>
      </c>
      <c r="M52">
        <v>337.92534000000001</v>
      </c>
      <c r="N52">
        <v>0.49287999999999998</v>
      </c>
      <c r="P52">
        <f t="shared" si="0"/>
        <v>-949.65647759815863</v>
      </c>
      <c r="Q52">
        <f t="shared" si="1"/>
        <v>-311.95185193763768</v>
      </c>
      <c r="R52">
        <f t="shared" si="2"/>
        <v>82.030299999999997</v>
      </c>
      <c r="S52">
        <f t="shared" si="3"/>
        <v>337.92534000000001</v>
      </c>
    </row>
    <row r="53" spans="1:19" x14ac:dyDescent="0.25">
      <c r="A53" t="s">
        <v>54</v>
      </c>
      <c r="B53" t="s">
        <v>58</v>
      </c>
      <c r="C53">
        <v>1467.6055899999999</v>
      </c>
      <c r="D53">
        <v>4179.23578</v>
      </c>
      <c r="E53">
        <v>0.36536000000000002</v>
      </c>
      <c r="F53">
        <v>1274.74296</v>
      </c>
      <c r="G53">
        <v>0.45226</v>
      </c>
      <c r="J53">
        <v>2784.2975299999998</v>
      </c>
      <c r="K53">
        <v>3233.9725100000001</v>
      </c>
      <c r="L53">
        <v>0.40645999999999999</v>
      </c>
      <c r="M53">
        <v>314.47329000000002</v>
      </c>
      <c r="N53">
        <v>0.56572999999999996</v>
      </c>
      <c r="P53">
        <f t="shared" si="0"/>
        <v>22.618089042107119</v>
      </c>
      <c r="Q53">
        <f t="shared" si="1"/>
        <v>75.33045485499288</v>
      </c>
      <c r="R53">
        <f t="shared" si="2"/>
        <v>1274.74296</v>
      </c>
      <c r="S53">
        <f t="shared" si="3"/>
        <v>314.47329000000002</v>
      </c>
    </row>
    <row r="54" spans="1:19" x14ac:dyDescent="0.25">
      <c r="A54" t="s">
        <v>55</v>
      </c>
      <c r="B54" t="s">
        <v>59</v>
      </c>
      <c r="C54">
        <v>2635.7542600000002</v>
      </c>
      <c r="D54">
        <v>891.05255</v>
      </c>
      <c r="E54">
        <v>0.43841999999999998</v>
      </c>
      <c r="F54">
        <v>224.89868000000001</v>
      </c>
      <c r="G54">
        <v>0.65015999999999996</v>
      </c>
      <c r="J54">
        <v>2328.3467099999998</v>
      </c>
      <c r="K54">
        <v>619.36324999999999</v>
      </c>
      <c r="L54">
        <v>0.45107000000000003</v>
      </c>
      <c r="M54">
        <v>159.16274000000001</v>
      </c>
      <c r="N54">
        <v>0.72006999999999999</v>
      </c>
      <c r="P54">
        <f t="shared" si="0"/>
        <v>30.490827953974208</v>
      </c>
      <c r="Q54">
        <f t="shared" si="1"/>
        <v>29.229135537834189</v>
      </c>
      <c r="R54">
        <f t="shared" si="2"/>
        <v>224.89868000000001</v>
      </c>
      <c r="S54">
        <f t="shared" si="3"/>
        <v>159.16274000000001</v>
      </c>
    </row>
    <row r="55" spans="1:19" x14ac:dyDescent="0.25">
      <c r="A55" t="s">
        <v>56</v>
      </c>
      <c r="B55" t="s">
        <v>60</v>
      </c>
      <c r="C55">
        <v>3480.5941400000002</v>
      </c>
      <c r="D55">
        <v>2937.3015</v>
      </c>
      <c r="E55">
        <v>0.35614000000000001</v>
      </c>
      <c r="F55">
        <v>1181.32509</v>
      </c>
      <c r="G55">
        <v>0.30385000000000001</v>
      </c>
      <c r="J55">
        <v>5178.8171199999997</v>
      </c>
      <c r="K55">
        <v>2338.56151</v>
      </c>
      <c r="L55">
        <v>0.42807000000000001</v>
      </c>
      <c r="M55">
        <v>351.31553000000002</v>
      </c>
      <c r="N55">
        <v>0.52615999999999996</v>
      </c>
      <c r="P55">
        <f t="shared" si="0"/>
        <v>20.384015396444664</v>
      </c>
      <c r="Q55">
        <f t="shared" si="1"/>
        <v>70.260893214415674</v>
      </c>
      <c r="R55">
        <f t="shared" si="2"/>
        <v>1181.32509</v>
      </c>
      <c r="S55">
        <f t="shared" si="3"/>
        <v>351.31553000000002</v>
      </c>
    </row>
    <row r="60" spans="1:19" x14ac:dyDescent="0.25">
      <c r="A60" t="s">
        <v>61</v>
      </c>
      <c r="B60" t="s">
        <v>65</v>
      </c>
      <c r="C60">
        <v>3252.39651</v>
      </c>
      <c r="D60">
        <v>4866.8454199999996</v>
      </c>
      <c r="E60">
        <v>0.32374999999999998</v>
      </c>
      <c r="F60">
        <v>1151.4649899999999</v>
      </c>
      <c r="G60">
        <v>0.33846999999999999</v>
      </c>
      <c r="J60">
        <v>3171.8038799999999</v>
      </c>
      <c r="K60">
        <v>5593.8526400000001</v>
      </c>
      <c r="L60">
        <v>0.38485999999999998</v>
      </c>
      <c r="M60">
        <v>351.04932000000002</v>
      </c>
      <c r="N60">
        <v>0.51468999999999998</v>
      </c>
      <c r="P60">
        <f t="shared" si="0"/>
        <v>-14.937955847383385</v>
      </c>
      <c r="Q60">
        <f t="shared" si="1"/>
        <v>69.512809937886161</v>
      </c>
      <c r="R60">
        <f t="shared" si="2"/>
        <v>1151.4649899999999</v>
      </c>
      <c r="S60">
        <f t="shared" si="3"/>
        <v>351.04932000000002</v>
      </c>
    </row>
    <row r="61" spans="1:19" x14ac:dyDescent="0.25">
      <c r="A61" t="s">
        <v>62</v>
      </c>
      <c r="B61" t="s">
        <v>66</v>
      </c>
      <c r="C61">
        <v>2186.1738099999998</v>
      </c>
      <c r="D61">
        <v>4159.56711</v>
      </c>
      <c r="E61">
        <v>0.39568999999999999</v>
      </c>
      <c r="F61">
        <v>667.88814000000002</v>
      </c>
      <c r="G61">
        <v>0.50968000000000002</v>
      </c>
      <c r="J61">
        <v>3919.3103799999999</v>
      </c>
      <c r="K61">
        <v>4360.5088299999998</v>
      </c>
      <c r="L61">
        <v>0.45607999999999999</v>
      </c>
      <c r="M61">
        <v>271.17475999999999</v>
      </c>
      <c r="N61">
        <v>0.57032000000000005</v>
      </c>
      <c r="P61">
        <f t="shared" si="0"/>
        <v>-4.8308325045872333</v>
      </c>
      <c r="Q61">
        <f t="shared" si="1"/>
        <v>59.398177065997913</v>
      </c>
      <c r="R61">
        <f t="shared" si="2"/>
        <v>667.88814000000002</v>
      </c>
      <c r="S61">
        <f t="shared" si="3"/>
        <v>271.17475999999999</v>
      </c>
    </row>
    <row r="62" spans="1:19" x14ac:dyDescent="0.25">
      <c r="A62" t="s">
        <v>63</v>
      </c>
      <c r="B62" t="s">
        <v>67</v>
      </c>
      <c r="C62">
        <v>2811.6555699999999</v>
      </c>
      <c r="D62">
        <v>5131.5613499999999</v>
      </c>
      <c r="E62">
        <v>0.34184999999999999</v>
      </c>
      <c r="F62">
        <v>756.38031999999998</v>
      </c>
      <c r="G62">
        <v>0.30846000000000001</v>
      </c>
      <c r="J62">
        <v>1428.84014</v>
      </c>
      <c r="K62">
        <v>4681.4888700000001</v>
      </c>
      <c r="L62">
        <v>0.38152999999999998</v>
      </c>
      <c r="M62">
        <v>211.25251</v>
      </c>
      <c r="N62">
        <v>0.61241999999999996</v>
      </c>
      <c r="P62">
        <f t="shared" si="0"/>
        <v>8.7706732766626629</v>
      </c>
      <c r="Q62">
        <f t="shared" si="1"/>
        <v>72.07059670722262</v>
      </c>
      <c r="R62">
        <f t="shared" si="2"/>
        <v>756.38031999999998</v>
      </c>
      <c r="S62">
        <f t="shared" si="3"/>
        <v>211.25251</v>
      </c>
    </row>
    <row r="63" spans="1:19" x14ac:dyDescent="0.25">
      <c r="A63" t="s">
        <v>64</v>
      </c>
      <c r="B63" t="s">
        <v>68</v>
      </c>
      <c r="C63">
        <v>1823.7538999999999</v>
      </c>
      <c r="D63">
        <v>3673.45019</v>
      </c>
      <c r="E63">
        <v>0.35992000000000002</v>
      </c>
      <c r="F63">
        <v>679.92421000000002</v>
      </c>
      <c r="G63">
        <v>0.47027000000000002</v>
      </c>
      <c r="J63">
        <v>2664.5937800000002</v>
      </c>
      <c r="K63">
        <v>7146.7302300000001</v>
      </c>
      <c r="L63">
        <v>0.36702000000000001</v>
      </c>
      <c r="M63">
        <v>218.73249999999999</v>
      </c>
      <c r="N63">
        <v>0.56567000000000001</v>
      </c>
      <c r="P63">
        <f t="shared" si="0"/>
        <v>-94.550895217120129</v>
      </c>
      <c r="Q63">
        <f t="shared" si="1"/>
        <v>67.829870332165413</v>
      </c>
      <c r="R63">
        <f t="shared" si="2"/>
        <v>679.92421000000002</v>
      </c>
      <c r="S63">
        <f t="shared" si="3"/>
        <v>218.73249999999999</v>
      </c>
    </row>
    <row r="68" spans="1:19" x14ac:dyDescent="0.25">
      <c r="A68" t="s">
        <v>69</v>
      </c>
      <c r="B68" t="s">
        <v>73</v>
      </c>
      <c r="C68">
        <v>1608.2476300000001</v>
      </c>
      <c r="D68">
        <v>2297.7944200000002</v>
      </c>
      <c r="E68">
        <v>0.34833999999999998</v>
      </c>
      <c r="F68">
        <v>1145.0468599999999</v>
      </c>
      <c r="G68">
        <v>0.26752999999999999</v>
      </c>
      <c r="J68">
        <v>4251.1623799999998</v>
      </c>
      <c r="K68">
        <v>2708.0631600000002</v>
      </c>
      <c r="L68">
        <v>0.35187000000000002</v>
      </c>
      <c r="M68">
        <v>696.70039999999995</v>
      </c>
      <c r="N68">
        <v>0.24598</v>
      </c>
      <c r="P68">
        <f t="shared" si="0"/>
        <v>-17.854893215381729</v>
      </c>
      <c r="Q68">
        <f t="shared" si="1"/>
        <v>39.155293609555855</v>
      </c>
      <c r="R68">
        <f t="shared" si="2"/>
        <v>1145.0468599999999</v>
      </c>
      <c r="S68">
        <f t="shared" si="3"/>
        <v>696.70039999999995</v>
      </c>
    </row>
    <row r="69" spans="1:19" x14ac:dyDescent="0.25">
      <c r="A69" t="s">
        <v>70</v>
      </c>
      <c r="B69" t="s">
        <v>74</v>
      </c>
      <c r="C69">
        <v>901.53125999999997</v>
      </c>
      <c r="D69">
        <v>3985.8030199999998</v>
      </c>
      <c r="E69">
        <v>0.35306999999999999</v>
      </c>
      <c r="F69">
        <v>1632.6626900000001</v>
      </c>
      <c r="G69">
        <v>0.38367000000000001</v>
      </c>
      <c r="J69">
        <v>3751.6559900000002</v>
      </c>
      <c r="K69">
        <v>2506.58707</v>
      </c>
      <c r="L69">
        <v>0.42093999999999998</v>
      </c>
      <c r="M69">
        <v>384.18937</v>
      </c>
      <c r="N69">
        <v>0.49930999999999998</v>
      </c>
      <c r="P69">
        <f>(D69-K69)/D69*100</f>
        <v>37.112118751919652</v>
      </c>
      <c r="Q69">
        <f>(F69-M69)/F69*100</f>
        <v>76.468539867227562</v>
      </c>
      <c r="R69">
        <f>F69</f>
        <v>1632.6626900000001</v>
      </c>
      <c r="S69">
        <f>M69</f>
        <v>384.18937</v>
      </c>
    </row>
    <row r="70" spans="1:19" x14ac:dyDescent="0.25">
      <c r="A70" t="s">
        <v>71</v>
      </c>
      <c r="B70" t="s">
        <v>75</v>
      </c>
      <c r="C70">
        <v>2633.58142</v>
      </c>
      <c r="D70">
        <v>5747.7354999999998</v>
      </c>
      <c r="E70">
        <v>0.35666999999999999</v>
      </c>
      <c r="F70">
        <v>737.57739000000004</v>
      </c>
      <c r="G70">
        <v>0.37456</v>
      </c>
      <c r="J70">
        <v>2071.80339</v>
      </c>
      <c r="K70">
        <v>3950.3314300000002</v>
      </c>
      <c r="L70">
        <v>0.36609000000000003</v>
      </c>
      <c r="M70">
        <v>934.68651</v>
      </c>
      <c r="N70">
        <v>0.27705000000000002</v>
      </c>
      <c r="P70">
        <f>(D70-K70)/D70*100</f>
        <v>31.271516756468692</v>
      </c>
      <c r="Q70">
        <f>(F70-M70)/F70*100</f>
        <v>-26.723856055294746</v>
      </c>
      <c r="R70">
        <f>F70</f>
        <v>737.57739000000004</v>
      </c>
      <c r="S70">
        <f>M70</f>
        <v>934.68651</v>
      </c>
    </row>
    <row r="71" spans="1:19" x14ac:dyDescent="0.25">
      <c r="A71" t="s">
        <v>72</v>
      </c>
      <c r="B71" t="s">
        <v>76</v>
      </c>
      <c r="C71">
        <v>2157.9762700000001</v>
      </c>
      <c r="D71">
        <v>1325.2128399999999</v>
      </c>
      <c r="E71">
        <v>0.40811999999999998</v>
      </c>
      <c r="F71">
        <v>1104.82176</v>
      </c>
      <c r="G71">
        <v>0.39834999999999998</v>
      </c>
      <c r="J71">
        <v>1443.9018799999999</v>
      </c>
      <c r="K71">
        <v>1242.90301</v>
      </c>
      <c r="L71">
        <v>0.40783999999999998</v>
      </c>
      <c r="M71">
        <v>631.61257000000001</v>
      </c>
      <c r="N71">
        <v>0.46976000000000001</v>
      </c>
      <c r="P71">
        <f>(D71-K71)/D71*100</f>
        <v>6.2110649335392738</v>
      </c>
      <c r="Q71">
        <f>(F71-M71)/F71*100</f>
        <v>42.831269905473263</v>
      </c>
      <c r="R71">
        <f>F71</f>
        <v>1104.82176</v>
      </c>
      <c r="S71">
        <f>M71</f>
        <v>631.61257000000001</v>
      </c>
    </row>
  </sheetData>
  <mergeCells count="2">
    <mergeCell ref="C1:G1"/>
    <mergeCell ref="J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abSelected="1" workbookViewId="0">
      <selection activeCell="H1" sqref="H1"/>
    </sheetView>
  </sheetViews>
  <sheetFormatPr defaultRowHeight="15" x14ac:dyDescent="0.25"/>
  <cols>
    <col min="1" max="1" width="38.7109375" bestFit="1" customWidth="1"/>
  </cols>
  <sheetData>
    <row r="1" spans="1:14" x14ac:dyDescent="0.25">
      <c r="D1">
        <f>AVERAGE(D4:D57)</f>
        <v>-9.3792223254491471</v>
      </c>
      <c r="E1">
        <f>AVERAGE(E4:E57)</f>
        <v>-52.916012083326244</v>
      </c>
      <c r="G1">
        <f>AVERAGE(G4:G57)</f>
        <v>55.968969206545644</v>
      </c>
      <c r="H1">
        <f>AVERAGE(H4:H57)</f>
        <v>51.053136362417725</v>
      </c>
      <c r="J1">
        <f>AVERAGE(J4:J57)</f>
        <v>2039.7647793333331</v>
      </c>
      <c r="K1">
        <f>AVERAGE(K4:K57)</f>
        <v>1008.2014563157894</v>
      </c>
      <c r="M1">
        <f>AVERAGE(M4:M57)</f>
        <v>831.46767666666688</v>
      </c>
      <c r="N1">
        <f>AVERAGE(N4:N57)</f>
        <v>467.13081210526309</v>
      </c>
    </row>
    <row r="2" spans="1:14" x14ac:dyDescent="0.25">
      <c r="D2" t="s">
        <v>81</v>
      </c>
      <c r="E2" t="s">
        <v>81</v>
      </c>
      <c r="G2" t="s">
        <v>82</v>
      </c>
      <c r="H2" t="s">
        <v>82</v>
      </c>
      <c r="J2" t="s">
        <v>78</v>
      </c>
      <c r="K2" t="s">
        <v>78</v>
      </c>
      <c r="M2" t="s">
        <v>79</v>
      </c>
      <c r="N2" t="s">
        <v>79</v>
      </c>
    </row>
    <row r="3" spans="1:14" x14ac:dyDescent="0.25">
      <c r="A3" t="s">
        <v>79</v>
      </c>
      <c r="D3" t="s">
        <v>80</v>
      </c>
      <c r="E3" t="s">
        <v>83</v>
      </c>
      <c r="G3" t="s">
        <v>80</v>
      </c>
      <c r="H3" t="s">
        <v>83</v>
      </c>
      <c r="J3" t="s">
        <v>80</v>
      </c>
      <c r="K3" t="s">
        <v>83</v>
      </c>
      <c r="M3" t="s">
        <v>80</v>
      </c>
      <c r="N3" t="s">
        <v>83</v>
      </c>
    </row>
    <row r="4" spans="1:14" x14ac:dyDescent="0.25">
      <c r="A4" t="s">
        <v>10</v>
      </c>
      <c r="B4" t="s">
        <v>41</v>
      </c>
      <c r="D4">
        <v>-22.82752220890568</v>
      </c>
      <c r="E4">
        <v>-34.326065928411161</v>
      </c>
      <c r="G4">
        <v>49.579062507729553</v>
      </c>
      <c r="H4">
        <v>47.079191388172411</v>
      </c>
      <c r="J4">
        <v>1146.9767099999999</v>
      </c>
      <c r="K4">
        <v>969.28089999999997</v>
      </c>
      <c r="M4">
        <v>578.31641000000002</v>
      </c>
      <c r="N4">
        <v>512.95128999999997</v>
      </c>
    </row>
    <row r="5" spans="1:14" x14ac:dyDescent="0.25">
      <c r="A5" t="s">
        <v>77</v>
      </c>
      <c r="B5" t="s">
        <v>42</v>
      </c>
      <c r="D5">
        <v>16.85323307939116</v>
      </c>
      <c r="E5">
        <v>9.4899955058123435</v>
      </c>
      <c r="G5">
        <v>75.258748440687384</v>
      </c>
      <c r="H5">
        <v>58.453823308046992</v>
      </c>
      <c r="J5">
        <v>1859.5773899999999</v>
      </c>
      <c r="K5">
        <v>990.96487999999999</v>
      </c>
      <c r="M5">
        <v>460.08271999999999</v>
      </c>
      <c r="N5">
        <v>411.70801999999998</v>
      </c>
    </row>
    <row r="6" spans="1:14" x14ac:dyDescent="0.25">
      <c r="A6" t="s">
        <v>11</v>
      </c>
      <c r="B6" t="s">
        <v>43</v>
      </c>
      <c r="D6">
        <v>-174.96936086757313</v>
      </c>
      <c r="E6">
        <v>-1.3837203728541094</v>
      </c>
      <c r="H6">
        <v>36.56293525400298</v>
      </c>
      <c r="K6">
        <v>1157.9086500000001</v>
      </c>
      <c r="N6">
        <v>734.54326000000003</v>
      </c>
    </row>
    <row r="7" spans="1:14" x14ac:dyDescent="0.25">
      <c r="A7" t="s">
        <v>12</v>
      </c>
      <c r="B7" t="s">
        <v>44</v>
      </c>
      <c r="D7">
        <v>33.753187080968019</v>
      </c>
      <c r="E7">
        <v>-69.394503446112978</v>
      </c>
      <c r="G7">
        <v>76.285707932842556</v>
      </c>
      <c r="H7">
        <v>54.512978613667919</v>
      </c>
      <c r="J7">
        <v>2212.7226000000001</v>
      </c>
      <c r="K7">
        <v>1459.7271699999999</v>
      </c>
      <c r="M7">
        <v>524.73149999999998</v>
      </c>
      <c r="N7">
        <v>663.98640999999998</v>
      </c>
    </row>
    <row r="9" spans="1:14" x14ac:dyDescent="0.25">
      <c r="A9" t="s">
        <v>17</v>
      </c>
      <c r="B9" t="s">
        <v>49</v>
      </c>
      <c r="D9">
        <v>-59.169271922572918</v>
      </c>
      <c r="E9">
        <v>-7.0463327477226681E-2</v>
      </c>
      <c r="G9">
        <v>46.617171213309241</v>
      </c>
      <c r="H9">
        <v>62.842714520551112</v>
      </c>
      <c r="J9">
        <v>1170.2327399999999</v>
      </c>
      <c r="K9">
        <v>956.36012000000005</v>
      </c>
      <c r="M9">
        <v>624.70334000000003</v>
      </c>
      <c r="N9">
        <v>355.35746</v>
      </c>
    </row>
    <row r="10" spans="1:14" x14ac:dyDescent="0.25">
      <c r="A10" t="s">
        <v>18</v>
      </c>
      <c r="B10" t="s">
        <v>50</v>
      </c>
      <c r="D10">
        <v>-6.6193153433452254</v>
      </c>
      <c r="E10">
        <v>-6.6752234670609862</v>
      </c>
      <c r="G10">
        <v>69.31926591843424</v>
      </c>
      <c r="H10">
        <v>46.458283255622426</v>
      </c>
      <c r="J10">
        <v>1644.92293</v>
      </c>
      <c r="K10">
        <v>1546.55465</v>
      </c>
      <c r="M10">
        <v>504.67442999999997</v>
      </c>
      <c r="N10">
        <v>828.05191000000002</v>
      </c>
    </row>
    <row r="11" spans="1:14" x14ac:dyDescent="0.25">
      <c r="A11" t="s">
        <v>19</v>
      </c>
      <c r="B11" t="s">
        <v>51</v>
      </c>
      <c r="D11">
        <v>-34.145167269591994</v>
      </c>
      <c r="E11">
        <v>-18.389646571418684</v>
      </c>
      <c r="G11">
        <v>52.577283582603776</v>
      </c>
      <c r="H11">
        <v>45.02653313945676</v>
      </c>
      <c r="J11">
        <v>1652.6902700000001</v>
      </c>
      <c r="K11">
        <v>768.14505999999994</v>
      </c>
      <c r="M11">
        <v>783.75062000000003</v>
      </c>
      <c r="N11">
        <v>422.27596999999997</v>
      </c>
    </row>
    <row r="12" spans="1:14" x14ac:dyDescent="0.25">
      <c r="A12" t="s">
        <v>20</v>
      </c>
      <c r="B12" t="s">
        <v>52</v>
      </c>
      <c r="D12">
        <v>-6.9068539549957784</v>
      </c>
      <c r="E12">
        <v>-12.597865787487244</v>
      </c>
      <c r="G12">
        <v>44.680423910088834</v>
      </c>
      <c r="H12">
        <v>43.709946428939205</v>
      </c>
      <c r="J12">
        <v>1886.16129</v>
      </c>
      <c r="K12">
        <v>750.15314999999998</v>
      </c>
      <c r="M12">
        <v>1043.41643</v>
      </c>
      <c r="N12">
        <v>422.26161000000002</v>
      </c>
    </row>
    <row r="14" spans="1:14" x14ac:dyDescent="0.25">
      <c r="A14" t="s">
        <v>25</v>
      </c>
      <c r="B14" t="s">
        <v>57</v>
      </c>
      <c r="D14">
        <v>1.9037315265294774</v>
      </c>
      <c r="E14">
        <v>-949.65647759815863</v>
      </c>
      <c r="G14">
        <v>59.346853516100317</v>
      </c>
      <c r="J14">
        <v>1960.55683</v>
      </c>
      <c r="M14">
        <v>797.02804000000003</v>
      </c>
    </row>
    <row r="15" spans="1:14" x14ac:dyDescent="0.25">
      <c r="A15" t="s">
        <v>26</v>
      </c>
      <c r="B15" t="s">
        <v>58</v>
      </c>
      <c r="D15">
        <v>14.72487607388838</v>
      </c>
      <c r="E15">
        <v>22.618089042107119</v>
      </c>
      <c r="G15">
        <v>4.7131380121954152</v>
      </c>
      <c r="H15">
        <v>75.33045485499288</v>
      </c>
      <c r="J15">
        <v>3118.4274599999999</v>
      </c>
      <c r="K15">
        <v>1274.74296</v>
      </c>
      <c r="M15">
        <v>2971.4516699999999</v>
      </c>
      <c r="N15">
        <v>314.47329000000002</v>
      </c>
    </row>
    <row r="16" spans="1:14" x14ac:dyDescent="0.25">
      <c r="A16" t="s">
        <v>27</v>
      </c>
      <c r="B16" t="s">
        <v>59</v>
      </c>
      <c r="D16">
        <v>4.2165729168691906</v>
      </c>
      <c r="E16">
        <v>30.490827953974208</v>
      </c>
      <c r="G16">
        <v>49.77178956878943</v>
      </c>
      <c r="H16">
        <v>29.229135537834189</v>
      </c>
      <c r="J16">
        <v>1698.1081799999999</v>
      </c>
      <c r="K16">
        <v>224.89868000000001</v>
      </c>
      <c r="M16">
        <v>852.92935</v>
      </c>
      <c r="N16">
        <v>159.16274000000001</v>
      </c>
    </row>
    <row r="17" spans="1:14" x14ac:dyDescent="0.25">
      <c r="A17" t="s">
        <v>28</v>
      </c>
      <c r="B17" t="s">
        <v>60</v>
      </c>
      <c r="D17">
        <v>62.250929192350256</v>
      </c>
      <c r="E17">
        <v>20.384015396444664</v>
      </c>
      <c r="G17">
        <v>91.627901207305968</v>
      </c>
      <c r="H17">
        <v>70.260893214415674</v>
      </c>
      <c r="J17">
        <v>6312.33115</v>
      </c>
      <c r="K17">
        <v>1181.32509</v>
      </c>
      <c r="M17">
        <v>528.47460000000001</v>
      </c>
      <c r="N17">
        <v>351.31553000000002</v>
      </c>
    </row>
    <row r="19" spans="1:14" x14ac:dyDescent="0.25">
      <c r="A19" t="s">
        <v>33</v>
      </c>
      <c r="B19" t="s">
        <v>65</v>
      </c>
      <c r="D19">
        <v>18.607755669416704</v>
      </c>
      <c r="E19">
        <v>-14.937955847383385</v>
      </c>
      <c r="G19">
        <v>68.830509772210135</v>
      </c>
      <c r="H19">
        <v>69.512809937886161</v>
      </c>
      <c r="J19">
        <v>1446.17848</v>
      </c>
      <c r="K19">
        <v>1151.4649899999999</v>
      </c>
      <c r="M19">
        <v>450.76646</v>
      </c>
      <c r="N19">
        <v>351.04932000000002</v>
      </c>
    </row>
    <row r="20" spans="1:14" x14ac:dyDescent="0.25">
      <c r="A20" t="s">
        <v>34</v>
      </c>
      <c r="B20" t="s">
        <v>66</v>
      </c>
      <c r="D20">
        <v>-11.33669507858836</v>
      </c>
      <c r="E20">
        <v>-4.8308325045872333</v>
      </c>
      <c r="G20">
        <v>58.540751080069199</v>
      </c>
      <c r="H20">
        <v>59.398177065997913</v>
      </c>
      <c r="J20">
        <v>1359.2902300000001</v>
      </c>
      <c r="K20">
        <v>667.88814000000002</v>
      </c>
      <c r="M20">
        <v>563.55151999999998</v>
      </c>
      <c r="N20">
        <v>271.17475999999999</v>
      </c>
    </row>
    <row r="21" spans="1:14" x14ac:dyDescent="0.25">
      <c r="A21" t="s">
        <v>35</v>
      </c>
      <c r="B21" t="s">
        <v>67</v>
      </c>
      <c r="D21">
        <v>21.890475274547288</v>
      </c>
      <c r="E21">
        <v>8.7706732766626629</v>
      </c>
      <c r="G21">
        <v>28.988981846390509</v>
      </c>
      <c r="H21">
        <v>72.07059670722262</v>
      </c>
      <c r="J21">
        <v>1869.0046199999999</v>
      </c>
      <c r="K21">
        <v>756.38031999999998</v>
      </c>
      <c r="M21">
        <v>1327.19921</v>
      </c>
      <c r="N21">
        <v>211.25251</v>
      </c>
    </row>
    <row r="22" spans="1:14" x14ac:dyDescent="0.25">
      <c r="A22" t="s">
        <v>36</v>
      </c>
      <c r="B22" t="s">
        <v>68</v>
      </c>
      <c r="D22">
        <v>-8.2941313755737589</v>
      </c>
      <c r="E22">
        <v>-94.550895217120129</v>
      </c>
      <c r="G22">
        <v>63.396949589428033</v>
      </c>
      <c r="H22">
        <v>67.829870332165413</v>
      </c>
      <c r="J22">
        <v>1259.29081</v>
      </c>
      <c r="K22">
        <v>679.92421000000002</v>
      </c>
      <c r="M22">
        <v>460.93885</v>
      </c>
      <c r="N22">
        <v>218.73249999999999</v>
      </c>
    </row>
    <row r="24" spans="1:14" x14ac:dyDescent="0.25">
      <c r="B24" t="s">
        <v>73</v>
      </c>
      <c r="E24">
        <v>-17.854893215381729</v>
      </c>
      <c r="H24">
        <v>39.155293609555855</v>
      </c>
      <c r="K24">
        <v>1145.0468599999999</v>
      </c>
      <c r="N24">
        <v>696.70039999999995</v>
      </c>
    </row>
    <row r="25" spans="1:14" x14ac:dyDescent="0.25">
      <c r="B25" t="s">
        <v>74</v>
      </c>
      <c r="E25">
        <v>37.112118751919652</v>
      </c>
      <c r="H25">
        <v>76.468539867227562</v>
      </c>
      <c r="K25">
        <v>1632.6626900000001</v>
      </c>
      <c r="N25">
        <v>384.18937</v>
      </c>
    </row>
    <row r="26" spans="1:14" x14ac:dyDescent="0.25">
      <c r="B26" t="s">
        <v>75</v>
      </c>
      <c r="E26">
        <v>31.271516756468692</v>
      </c>
      <c r="H26">
        <v>-26.723856055294746</v>
      </c>
      <c r="K26">
        <v>737.57739000000004</v>
      </c>
      <c r="N26">
        <v>934.68651</v>
      </c>
    </row>
    <row r="27" spans="1:14" x14ac:dyDescent="0.25">
      <c r="B27" t="s">
        <v>76</v>
      </c>
      <c r="E27">
        <v>6.2110649335392738</v>
      </c>
      <c r="H27">
        <v>42.831269905473263</v>
      </c>
      <c r="K27">
        <v>1104.82176</v>
      </c>
      <c r="N27">
        <v>631.61257000000001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Presynaptic-Intensity_CoV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</cp:lastModifiedBy>
  <dcterms:created xsi:type="dcterms:W3CDTF">2020-08-09T21:26:34Z</dcterms:created>
  <dcterms:modified xsi:type="dcterms:W3CDTF">2020-08-13T13:04:02Z</dcterms:modified>
</cp:coreProperties>
</file>